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F26" i="1"/>
  <c r="E26"/>
  <c r="D26"/>
  <c r="C26"/>
  <c r="B26"/>
  <c r="D25"/>
  <c r="C25"/>
  <c r="B25"/>
  <c r="E24"/>
  <c r="E25" s="1"/>
  <c r="F25" s="1"/>
  <c r="D20"/>
  <c r="C20"/>
  <c r="B20"/>
  <c r="E19"/>
  <c r="E20" s="1"/>
  <c r="F20" s="1"/>
  <c r="D15"/>
  <c r="C15"/>
  <c r="B15"/>
  <c r="E14"/>
  <c r="E15" s="1"/>
  <c r="F15" s="1"/>
  <c r="D10"/>
  <c r="C10"/>
  <c r="B10"/>
  <c r="E9"/>
  <c r="E10" s="1"/>
  <c r="F10" s="1"/>
  <c r="F19" l="1"/>
  <c r="F9"/>
  <c r="F14"/>
  <c r="F24"/>
</calcChain>
</file>

<file path=xl/sharedStrings.xml><?xml version="1.0" encoding="utf-8"?>
<sst xmlns="http://schemas.openxmlformats.org/spreadsheetml/2006/main" count="80" uniqueCount="51">
  <si>
    <t>Категории</t>
  </si>
  <si>
    <t>Цены/поставщики</t>
  </si>
  <si>
    <t>Средняя цена</t>
  </si>
  <si>
    <t>Начальная цена</t>
  </si>
  <si>
    <t>Наименование</t>
  </si>
  <si>
    <t>Х</t>
  </si>
  <si>
    <t>Характеристика</t>
  </si>
  <si>
    <t>Цена за единицу</t>
  </si>
  <si>
    <t>Итого</t>
  </si>
  <si>
    <t>ИТОГО</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</si>
  <si>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</si>
  <si>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</si>
  <si>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</si>
  <si>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</si>
  <si>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</si>
  <si>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</si>
  <si>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31.12.2012 года</t>
  </si>
  <si>
    <t>И.о. главного врача       _________________ В.В. Быков</t>
  </si>
  <si>
    <t>Исполнитель: экономист отдела материально-технического снабжения</t>
  </si>
  <si>
    <t>тел/факс. 8(34675) 6-79-98</t>
  </si>
  <si>
    <t>e-mail: mtsucgb@mail.ru</t>
  </si>
  <si>
    <t xml:space="preserve">Фиксаж «Ренмед – плюс».На 15 литров.
ОКДП 2429952
</t>
  </si>
  <si>
    <t>Сухой концентрат для приготовления 15 л. Фиксажа</t>
  </si>
  <si>
    <t>Проявитель «Ренмед – плюс» фирмы «ВИПС – МЕД»</t>
  </si>
  <si>
    <t>Сухой концентрат для приготовления 15 л. Проявителя</t>
  </si>
  <si>
    <t>Пленка Agfa размером 35*43 для термографический камеры DryStar</t>
  </si>
  <si>
    <t>Пленка Agfa размером 20,3*25,4 для термографический камеры DryStar</t>
  </si>
  <si>
    <t>Начальная (максимальная) цена: 155 860 ( Сто пятьдесят пять тысяч восемьсот шестьдесят рублей)  00 копеек.</t>
  </si>
  <si>
    <t xml:space="preserve"> </t>
  </si>
  <si>
    <t>ООО"Скиф"</t>
  </si>
  <si>
    <t>Вх.№614 от 17.10.2012 г.</t>
  </si>
  <si>
    <t>620072,г.Екатеринбург,ул.Сиреневый бульвар,д.4/4-25</t>
  </si>
  <si>
    <t>ООО"Паритет-Центр"</t>
  </si>
  <si>
    <t>Вх.№615 от 17.10.2012 г.</t>
  </si>
  <si>
    <t>г.Ярославль</t>
  </si>
  <si>
    <t>8(343)270-22-16</t>
  </si>
  <si>
    <t>ООО"Ликом"</t>
  </si>
  <si>
    <t>Вх.№616 от 17.10.2012 г.</t>
  </si>
  <si>
    <t>129327,г.Москва,ул.Коминтерна,д.20/2,срт.1.</t>
  </si>
  <si>
    <t>8(495)689-97-15</t>
  </si>
  <si>
    <t>Начальник ОМТС    _________________ Р.Ш.Смаилов</t>
  </si>
  <si>
    <t>Дата составления сводной таблицы 18 октября 2012 года</t>
  </si>
  <si>
    <t>Шакирова Гузель Альфировна</t>
  </si>
  <si>
    <t>Количество, уп</t>
  </si>
  <si>
    <t>Количество,пач</t>
  </si>
  <si>
    <t>Пленка для термографического принтера «DryStar 5302» «Agfa DryStar DT 5000 B», поставка эквивалента не допускается в связи с невозможностью использования другого вида расходных материалов на данном оборудовании. Пленка для прямой термопечати. Пленка не чувствительна свету. Электронный радиочип повышенной  мощности на картонной подложке пленки для обмена информацией с принтером. Максимальная оптическая плотность D max не менее 3,4.В пачке 100 шт</t>
  </si>
  <si>
    <t>Пленка для термографического принтера «DryStar 5302» «Agfa DryStar DT 5000 B», поставка эквивалента не допускается в связи с невозможностью использования другого вида расходных материалов на данном оборудовании. Пленка для прямой термопечати. Пленка не чувствительна свету. Электронный радиочип повышенной  мощности на картонной подложке пленки для обмена информацией с принтером. Максимальная оптическая плотность D max не менее 3,4. В пачке 100 шт</t>
  </si>
  <si>
    <t>По разделам : 0902 - 155 860,00 коп.</t>
  </si>
  <si>
    <r>
      <t xml:space="preserve">Способ размещения заказа                   </t>
    </r>
    <r>
      <rPr>
        <i/>
        <sz val="11"/>
        <color theme="1"/>
        <rFont val="Times New Roman"/>
        <family val="1"/>
        <charset val="204"/>
      </rPr>
      <t>Запрос котировок</t>
    </r>
  </si>
  <si>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</si>
  <si>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 xml:space="preserve"> Обоснование расчета начальной (максимальной) цены гражданско-правового договора на  поставку расходных   материалов для рентген кабинета за счет средств полученных от приносящей доход деятельности на  4 квартал 2012 год для нужд  МБЛПУ «ЦГБ г. Югорска»</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</si>
</sst>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5">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indexed="8"/>
      <name val="Times New Roman"/>
      <family val="1"/>
      <charset val="204"/>
    </font>
    <font>
      <i/>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3">
    <xf numFmtId="0" fontId="0" fillId="0" borderId="0" xfId="0"/>
    <xf numFmtId="0" fontId="2" fillId="0" borderId="0" xfId="0" applyFont="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vertical="center"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vertical="center" wrapText="1"/>
    </xf>
    <xf numFmtId="0" fontId="2" fillId="0" borderId="9" xfId="0" applyFont="1" applyBorder="1" applyAlignment="1">
      <alignment horizontal="center"/>
    </xf>
    <xf numFmtId="0" fontId="2" fillId="0" borderId="17" xfId="0" applyFont="1" applyBorder="1" applyAlignment="1">
      <alignment horizontal="center"/>
    </xf>
    <xf numFmtId="0" fontId="2" fillId="0" borderId="15" xfId="0" applyFont="1" applyBorder="1" applyAlignment="1">
      <alignment horizontal="center" vertical="center" wrapText="1"/>
    </xf>
    <xf numFmtId="0" fontId="2" fillId="0" borderId="18"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horizontal="center" vertical="center" wrapText="1"/>
    </xf>
    <xf numFmtId="164" fontId="2" fillId="0" borderId="9" xfId="0" applyNumberFormat="1" applyFont="1" applyBorder="1" applyAlignment="1">
      <alignment horizontal="center"/>
    </xf>
    <xf numFmtId="164" fontId="2" fillId="0" borderId="18" xfId="0" applyNumberFormat="1" applyFont="1" applyBorder="1" applyAlignment="1">
      <alignment horizontal="center"/>
    </xf>
    <xf numFmtId="164" fontId="2" fillId="0" borderId="19" xfId="0" applyNumberFormat="1" applyFont="1" applyBorder="1" applyAlignment="1">
      <alignment horizontal="center"/>
    </xf>
    <xf numFmtId="164" fontId="2" fillId="2" borderId="9" xfId="0" applyNumberFormat="1" applyFont="1" applyFill="1" applyBorder="1" applyAlignment="1">
      <alignment horizontal="center"/>
    </xf>
    <xf numFmtId="164" fontId="2" fillId="2" borderId="18" xfId="0" applyNumberFormat="1" applyFont="1" applyFill="1" applyBorder="1" applyAlignment="1">
      <alignment horizontal="center"/>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164" fontId="2" fillId="0" borderId="0" xfId="0" applyNumberFormat="1" applyFont="1" applyBorder="1" applyAlignment="1">
      <alignment horizontal="center"/>
    </xf>
    <xf numFmtId="0" fontId="2" fillId="0" borderId="0" xfId="0" applyNumberFormat="1" applyFont="1" applyAlignment="1">
      <alignment horizontal="left" vertical="center" wrapText="1"/>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xf numFmtId="0" fontId="2" fillId="0" borderId="0" xfId="0" applyFont="1" applyAlignment="1">
      <alignment vertical="top"/>
    </xf>
    <xf numFmtId="0" fontId="2" fillId="0" borderId="0" xfId="0" applyFont="1" applyAlignment="1">
      <alignment horizontal="center" vertical="center" wrapText="1"/>
    </xf>
    <xf numFmtId="0" fontId="2" fillId="0" borderId="0" xfId="0" applyFont="1" applyAlignment="1">
      <alignment horizontal="left" wrapText="1"/>
    </xf>
    <xf numFmtId="0" fontId="2" fillId="0" borderId="1" xfId="0" applyFont="1" applyBorder="1" applyAlignment="1">
      <alignment horizontal="right"/>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0" xfId="0" applyNumberFormat="1" applyFont="1" applyAlignment="1">
      <alignment horizontal="left" vertical="center" wrapText="1"/>
    </xf>
    <xf numFmtId="0" fontId="2" fillId="0" borderId="21" xfId="0" applyFont="1" applyBorder="1" applyAlignment="1">
      <alignment horizontal="center" vertical="center" wrapText="1"/>
    </xf>
    <xf numFmtId="44" fontId="2" fillId="0" borderId="2" xfId="1" applyFont="1" applyBorder="1" applyAlignment="1">
      <alignment horizontal="center" vertical="center" wrapText="1"/>
    </xf>
    <xf numFmtId="44" fontId="2" fillId="0" borderId="5" xfId="1" applyFont="1" applyBorder="1" applyAlignment="1">
      <alignment horizontal="center" vertical="center" wrapText="1"/>
    </xf>
    <xf numFmtId="44" fontId="2" fillId="0" borderId="22" xfId="1"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left"/>
    </xf>
    <xf numFmtId="44" fontId="2" fillId="0" borderId="22" xfId="1" applyFont="1" applyBorder="1" applyAlignment="1">
      <alignment horizontal="center" vertical="center"/>
    </xf>
    <xf numFmtId="44" fontId="2" fillId="0" borderId="24" xfId="1" applyFont="1" applyBorder="1" applyAlignment="1">
      <alignment horizontal="center" vertical="center"/>
    </xf>
    <xf numFmtId="0" fontId="2" fillId="0" borderId="2" xfId="0" applyFont="1" applyBorder="1" applyAlignment="1">
      <alignment horizontal="center" wrapText="1"/>
    </xf>
    <xf numFmtId="0" fontId="2" fillId="0" borderId="5" xfId="0" applyFont="1" applyBorder="1" applyAlignment="1">
      <alignment horizontal="center"/>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44" fontId="2" fillId="0" borderId="22" xfId="1" applyFont="1" applyBorder="1" applyAlignment="1">
      <alignment horizontal="center"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53"/>
  <sheetViews>
    <sheetView tabSelected="1" topLeftCell="A10" workbookViewId="0">
      <selection sqref="A1:F21"/>
    </sheetView>
  </sheetViews>
  <sheetFormatPr defaultColWidth="9.109375" defaultRowHeight="13.8"/>
  <cols>
    <col min="1" max="1" width="16.109375" style="1" customWidth="1"/>
    <col min="2" max="2" width="31.109375" style="1" customWidth="1"/>
    <col min="3" max="3" width="30.109375" style="1" customWidth="1"/>
    <col min="4" max="4" width="26.88671875" style="1" customWidth="1"/>
    <col min="5" max="5" width="11.88671875" style="1" customWidth="1"/>
    <col min="6" max="6" width="12.33203125" style="1" customWidth="1"/>
    <col min="7" max="16384" width="9.109375" style="1"/>
  </cols>
  <sheetData>
    <row r="1" spans="1:6" ht="54" customHeight="1">
      <c r="A1" s="29" t="s">
        <v>50</v>
      </c>
      <c r="B1" s="29"/>
      <c r="C1" s="29"/>
      <c r="D1" s="29"/>
      <c r="E1" s="29"/>
      <c r="F1" s="29"/>
    </row>
    <row r="2" spans="1:6">
      <c r="A2" s="30"/>
      <c r="B2" s="30"/>
      <c r="C2" s="30"/>
      <c r="D2" s="30"/>
      <c r="E2" s="30"/>
      <c r="F2" s="30"/>
    </row>
    <row r="3" spans="1:6" ht="14.4" thickBot="1">
      <c r="C3" s="31" t="s">
        <v>48</v>
      </c>
      <c r="D3" s="31"/>
      <c r="E3" s="31"/>
      <c r="F3" s="31"/>
    </row>
    <row r="4" spans="1:6" ht="14.4" thickBot="1">
      <c r="A4" s="32" t="s">
        <v>0</v>
      </c>
      <c r="B4" s="34" t="s">
        <v>1</v>
      </c>
      <c r="C4" s="35"/>
      <c r="D4" s="35"/>
      <c r="E4" s="32" t="s">
        <v>2</v>
      </c>
      <c r="F4" s="32" t="s">
        <v>3</v>
      </c>
    </row>
    <row r="5" spans="1:6" ht="14.4" thickBot="1">
      <c r="A5" s="33"/>
      <c r="B5" s="2">
        <v>1</v>
      </c>
      <c r="C5" s="3">
        <v>2</v>
      </c>
      <c r="D5" s="4">
        <v>3</v>
      </c>
      <c r="E5" s="33"/>
      <c r="F5" s="33"/>
    </row>
    <row r="6" spans="1:6" ht="28.5" customHeight="1">
      <c r="A6" s="5" t="s">
        <v>4</v>
      </c>
      <c r="B6" s="38" t="s">
        <v>21</v>
      </c>
      <c r="C6" s="39"/>
      <c r="D6" s="39"/>
      <c r="E6" s="6" t="s">
        <v>5</v>
      </c>
      <c r="F6" s="7" t="s">
        <v>5</v>
      </c>
    </row>
    <row r="7" spans="1:6">
      <c r="A7" s="8" t="s">
        <v>6</v>
      </c>
      <c r="B7" s="40" t="s">
        <v>22</v>
      </c>
      <c r="C7" s="41"/>
      <c r="D7" s="41"/>
      <c r="E7" s="9"/>
      <c r="F7" s="10"/>
    </row>
    <row r="8" spans="1:6">
      <c r="A8" s="11" t="s">
        <v>43</v>
      </c>
      <c r="B8" s="40">
        <v>5</v>
      </c>
      <c r="C8" s="41"/>
      <c r="D8" s="41"/>
      <c r="E8" s="12" t="s">
        <v>5</v>
      </c>
      <c r="F8" s="13" t="s">
        <v>5</v>
      </c>
    </row>
    <row r="9" spans="1:6" ht="15.75" customHeight="1">
      <c r="A9" s="14" t="s">
        <v>7</v>
      </c>
      <c r="B9" s="15">
        <v>380</v>
      </c>
      <c r="C9" s="15">
        <v>366</v>
      </c>
      <c r="D9" s="15">
        <v>370</v>
      </c>
      <c r="E9" s="16">
        <f>(B9+C9+D9)/3</f>
        <v>372</v>
      </c>
      <c r="F9" s="17">
        <f>E9</f>
        <v>372</v>
      </c>
    </row>
    <row r="10" spans="1:6" ht="14.4" thickBot="1">
      <c r="A10" s="14" t="s">
        <v>8</v>
      </c>
      <c r="B10" s="16">
        <f>B8*B9</f>
        <v>1900</v>
      </c>
      <c r="C10" s="16">
        <f>B8*C9</f>
        <v>1830</v>
      </c>
      <c r="D10" s="16">
        <f>D9*B8</f>
        <v>1850</v>
      </c>
      <c r="E10" s="16">
        <f>E9*B8</f>
        <v>1860</v>
      </c>
      <c r="F10" s="17">
        <f>E10</f>
        <v>1860</v>
      </c>
    </row>
    <row r="11" spans="1:6">
      <c r="A11" s="5" t="s">
        <v>4</v>
      </c>
      <c r="B11" s="38" t="s">
        <v>23</v>
      </c>
      <c r="C11" s="39"/>
      <c r="D11" s="39"/>
      <c r="E11" s="6" t="s">
        <v>5</v>
      </c>
      <c r="F11" s="7" t="s">
        <v>5</v>
      </c>
    </row>
    <row r="12" spans="1:6">
      <c r="A12" s="8" t="s">
        <v>6</v>
      </c>
      <c r="B12" s="40" t="s">
        <v>24</v>
      </c>
      <c r="C12" s="41"/>
      <c r="D12" s="41"/>
      <c r="E12" s="9"/>
      <c r="F12" s="10"/>
    </row>
    <row r="13" spans="1:6">
      <c r="A13" s="11" t="s">
        <v>43</v>
      </c>
      <c r="B13" s="40">
        <v>5</v>
      </c>
      <c r="C13" s="41"/>
      <c r="D13" s="41"/>
      <c r="E13" s="12" t="s">
        <v>5</v>
      </c>
      <c r="F13" s="13" t="s">
        <v>5</v>
      </c>
    </row>
    <row r="14" spans="1:6" ht="15.75" customHeight="1">
      <c r="A14" s="14" t="s">
        <v>7</v>
      </c>
      <c r="B14" s="15">
        <v>323</v>
      </c>
      <c r="C14" s="15">
        <v>312</v>
      </c>
      <c r="D14" s="15">
        <v>315</v>
      </c>
      <c r="E14" s="16">
        <f>(B14+C14+D14)/3</f>
        <v>316.66666666666669</v>
      </c>
      <c r="F14" s="17">
        <f>E14</f>
        <v>316.66666666666669</v>
      </c>
    </row>
    <row r="15" spans="1:6" ht="14.4" thickBot="1">
      <c r="A15" s="14" t="s">
        <v>8</v>
      </c>
      <c r="B15" s="16">
        <f>B13*B14</f>
        <v>1615</v>
      </c>
      <c r="C15" s="16">
        <f>B13*C14</f>
        <v>1560</v>
      </c>
      <c r="D15" s="16">
        <f>D14*B13</f>
        <v>1575</v>
      </c>
      <c r="E15" s="16">
        <f>E14*B13</f>
        <v>1583.3333333333335</v>
      </c>
      <c r="F15" s="17">
        <f>E15</f>
        <v>1583.3333333333335</v>
      </c>
    </row>
    <row r="16" spans="1:6">
      <c r="A16" s="5" t="s">
        <v>4</v>
      </c>
      <c r="B16" s="42" t="s">
        <v>25</v>
      </c>
      <c r="C16" s="43"/>
      <c r="D16" s="43"/>
      <c r="E16" s="6" t="s">
        <v>5</v>
      </c>
      <c r="F16" s="7" t="s">
        <v>5</v>
      </c>
    </row>
    <row r="17" spans="1:6" ht="90.75" customHeight="1">
      <c r="A17" s="8" t="s">
        <v>6</v>
      </c>
      <c r="B17" s="36" t="s">
        <v>45</v>
      </c>
      <c r="C17" s="37"/>
      <c r="D17" s="37"/>
      <c r="E17" s="9"/>
      <c r="F17" s="10"/>
    </row>
    <row r="18" spans="1:6">
      <c r="A18" s="11" t="s">
        <v>44</v>
      </c>
      <c r="B18" s="36">
        <v>10</v>
      </c>
      <c r="C18" s="37"/>
      <c r="D18" s="37"/>
      <c r="E18" s="12" t="s">
        <v>5</v>
      </c>
      <c r="F18" s="13" t="s">
        <v>5</v>
      </c>
    </row>
    <row r="19" spans="1:6" ht="15" customHeight="1">
      <c r="A19" s="14" t="s">
        <v>7</v>
      </c>
      <c r="B19" s="18">
        <v>4135</v>
      </c>
      <c r="C19" s="18">
        <v>4100</v>
      </c>
      <c r="D19" s="18">
        <v>4120</v>
      </c>
      <c r="E19" s="16">
        <f>(B19+C19+D19)/3</f>
        <v>4118.333333333333</v>
      </c>
      <c r="F19" s="17">
        <f>E19</f>
        <v>4118.333333333333</v>
      </c>
    </row>
    <row r="20" spans="1:6" ht="14.4" thickBot="1">
      <c r="A20" s="14" t="s">
        <v>8</v>
      </c>
      <c r="B20" s="19">
        <f>B18*B19</f>
        <v>41350</v>
      </c>
      <c r="C20" s="19">
        <f>B18*C19</f>
        <v>41000</v>
      </c>
      <c r="D20" s="19">
        <f>D19*B18</f>
        <v>41200</v>
      </c>
      <c r="E20" s="16">
        <f>E19*B18</f>
        <v>41183.333333333328</v>
      </c>
      <c r="F20" s="17">
        <f>E20</f>
        <v>41183.333333333328</v>
      </c>
    </row>
    <row r="21" spans="1:6" ht="21.75" customHeight="1">
      <c r="A21" s="5" t="s">
        <v>4</v>
      </c>
      <c r="B21" s="42" t="s">
        <v>26</v>
      </c>
      <c r="C21" s="43"/>
      <c r="D21" s="43"/>
      <c r="E21" s="6" t="s">
        <v>5</v>
      </c>
      <c r="F21" s="7" t="s">
        <v>5</v>
      </c>
    </row>
    <row r="22" spans="1:6" ht="95.25" customHeight="1">
      <c r="A22" s="8" t="s">
        <v>6</v>
      </c>
      <c r="B22" s="36" t="s">
        <v>46</v>
      </c>
      <c r="C22" s="37"/>
      <c r="D22" s="37"/>
      <c r="E22" s="9"/>
      <c r="F22" s="10"/>
    </row>
    <row r="23" spans="1:6">
      <c r="A23" s="11" t="s">
        <v>44</v>
      </c>
      <c r="B23" s="36">
        <v>10</v>
      </c>
      <c r="C23" s="37"/>
      <c r="D23" s="37"/>
      <c r="E23" s="12" t="s">
        <v>5</v>
      </c>
      <c r="F23" s="13" t="s">
        <v>5</v>
      </c>
    </row>
    <row r="24" spans="1:6" ht="15.75" customHeight="1">
      <c r="A24" s="14" t="s">
        <v>7</v>
      </c>
      <c r="B24" s="18">
        <v>11140</v>
      </c>
      <c r="C24" s="18">
        <v>11100</v>
      </c>
      <c r="D24" s="18">
        <v>11130</v>
      </c>
      <c r="E24" s="16">
        <f>(B24+C24+D24)/3</f>
        <v>11123.333333333334</v>
      </c>
      <c r="F24" s="17">
        <f>E24</f>
        <v>11123.333333333334</v>
      </c>
    </row>
    <row r="25" spans="1:6">
      <c r="A25" s="14" t="s">
        <v>8</v>
      </c>
      <c r="B25" s="19">
        <f>B23*B24</f>
        <v>111400</v>
      </c>
      <c r="C25" s="19">
        <f>B23*C24</f>
        <v>111000</v>
      </c>
      <c r="D25" s="19">
        <f>D24*B23</f>
        <v>111300</v>
      </c>
      <c r="E25" s="16">
        <f>E24*B23</f>
        <v>111233.33333333334</v>
      </c>
      <c r="F25" s="17">
        <f>E25</f>
        <v>111233.33333333334</v>
      </c>
    </row>
    <row r="26" spans="1:6">
      <c r="A26" s="20" t="s">
        <v>9</v>
      </c>
      <c r="B26" s="16">
        <f>B10+B15+B20+B25</f>
        <v>156265</v>
      </c>
      <c r="C26" s="16">
        <f>C10+C15+C20+C25</f>
        <v>155390</v>
      </c>
      <c r="D26" s="16">
        <f>D10+D15+D20+D25</f>
        <v>155925</v>
      </c>
      <c r="E26" s="16">
        <f>(B26+C26+D26)/3</f>
        <v>155860</v>
      </c>
      <c r="F26" s="16">
        <f>F10+F15+F20+F25</f>
        <v>155860</v>
      </c>
    </row>
    <row r="27" spans="1:6">
      <c r="A27" s="21"/>
      <c r="B27" s="22"/>
      <c r="C27" s="22"/>
      <c r="D27" s="22"/>
      <c r="E27" s="22"/>
      <c r="F27" s="22"/>
    </row>
    <row r="28" spans="1:6">
      <c r="A28" s="1" t="s">
        <v>27</v>
      </c>
    </row>
    <row r="29" spans="1:6" ht="21.75" customHeight="1">
      <c r="A29" s="1" t="s">
        <v>47</v>
      </c>
    </row>
    <row r="30" spans="1:6">
      <c r="A30" s="44" t="s">
        <v>49</v>
      </c>
      <c r="B30" s="44"/>
      <c r="C30" s="44"/>
      <c r="D30" s="44"/>
      <c r="E30" s="44"/>
      <c r="F30" s="44"/>
    </row>
    <row r="31" spans="1:6" ht="37.5" customHeight="1">
      <c r="A31" s="44"/>
      <c r="B31" s="44"/>
      <c r="C31" s="44"/>
      <c r="D31" s="44"/>
      <c r="E31" s="44"/>
      <c r="F31" s="44"/>
    </row>
    <row r="32" spans="1:6" ht="14.4" thickBot="1">
      <c r="A32" s="23"/>
      <c r="B32" s="23"/>
      <c r="C32" s="23"/>
      <c r="D32" s="23"/>
      <c r="E32" s="23"/>
      <c r="F32" s="23"/>
    </row>
    <row r="33" spans="1:7" ht="33.75" customHeight="1" thickBot="1">
      <c r="A33" s="24" t="s">
        <v>10</v>
      </c>
      <c r="B33" s="25" t="s">
        <v>11</v>
      </c>
      <c r="C33" s="26" t="s">
        <v>12</v>
      </c>
      <c r="D33" s="34" t="s">
        <v>13</v>
      </c>
      <c r="E33" s="45"/>
      <c r="F33" s="24" t="s">
        <v>14</v>
      </c>
      <c r="G33" s="1" t="s">
        <v>28</v>
      </c>
    </row>
    <row r="34" spans="1:7">
      <c r="A34" s="32">
        <v>1</v>
      </c>
      <c r="B34" s="46" t="s">
        <v>29</v>
      </c>
      <c r="C34" s="46" t="s">
        <v>30</v>
      </c>
      <c r="D34" s="48" t="s">
        <v>31</v>
      </c>
      <c r="E34" s="49"/>
      <c r="F34" s="32"/>
    </row>
    <row r="35" spans="1:7" ht="14.4" thickBot="1">
      <c r="A35" s="33"/>
      <c r="B35" s="47"/>
      <c r="C35" s="47"/>
      <c r="D35" s="50"/>
      <c r="E35" s="51"/>
      <c r="F35" s="33"/>
    </row>
    <row r="36" spans="1:7">
      <c r="A36" s="32">
        <v>2</v>
      </c>
      <c r="B36" s="53" t="s">
        <v>32</v>
      </c>
      <c r="C36" s="46" t="s">
        <v>33</v>
      </c>
      <c r="D36" s="48" t="s">
        <v>34</v>
      </c>
      <c r="E36" s="49"/>
      <c r="F36" s="55" t="s">
        <v>35</v>
      </c>
    </row>
    <row r="37" spans="1:7" ht="14.4" thickBot="1">
      <c r="A37" s="33"/>
      <c r="B37" s="54"/>
      <c r="C37" s="47"/>
      <c r="D37" s="50"/>
      <c r="E37" s="51"/>
      <c r="F37" s="56"/>
    </row>
    <row r="38" spans="1:7">
      <c r="A38" s="32">
        <v>3</v>
      </c>
      <c r="B38" s="57" t="s">
        <v>36</v>
      </c>
      <c r="C38" s="32" t="s">
        <v>37</v>
      </c>
      <c r="D38" s="59" t="s">
        <v>38</v>
      </c>
      <c r="E38" s="60"/>
      <c r="F38" s="32" t="s">
        <v>39</v>
      </c>
    </row>
    <row r="39" spans="1:7" ht="28.5" customHeight="1" thickBot="1">
      <c r="A39" s="33"/>
      <c r="B39" s="58"/>
      <c r="C39" s="33"/>
      <c r="D39" s="61"/>
      <c r="E39" s="62"/>
      <c r="F39" s="33"/>
    </row>
    <row r="40" spans="1:7">
      <c r="A40" s="30" t="s">
        <v>15</v>
      </c>
      <c r="B40" s="30"/>
      <c r="C40" s="30"/>
      <c r="D40" s="30"/>
      <c r="E40" s="30"/>
      <c r="F40" s="30"/>
    </row>
    <row r="41" spans="1:7" ht="41.25" customHeight="1">
      <c r="A41" s="30"/>
      <c r="B41" s="30"/>
      <c r="C41" s="30"/>
      <c r="D41" s="30"/>
      <c r="E41" s="30"/>
      <c r="F41" s="30"/>
    </row>
    <row r="42" spans="1:7">
      <c r="A42" s="27"/>
      <c r="B42" s="27"/>
      <c r="C42" s="27"/>
      <c r="D42" s="27"/>
    </row>
    <row r="43" spans="1:7">
      <c r="A43" s="28" t="s">
        <v>16</v>
      </c>
    </row>
    <row r="44" spans="1:7" ht="25.5" customHeight="1">
      <c r="A44" s="1" t="s">
        <v>17</v>
      </c>
    </row>
    <row r="46" spans="1:7">
      <c r="A46" s="1" t="s">
        <v>40</v>
      </c>
    </row>
    <row r="48" spans="1:7">
      <c r="A48" s="1" t="s">
        <v>41</v>
      </c>
    </row>
    <row r="49" spans="1:4" ht="8.25" customHeight="1"/>
    <row r="50" spans="1:4">
      <c r="A50" s="1" t="s">
        <v>18</v>
      </c>
    </row>
    <row r="51" spans="1:4">
      <c r="A51" s="52" t="s">
        <v>42</v>
      </c>
      <c r="B51" s="52"/>
      <c r="C51" s="52"/>
      <c r="D51" s="52"/>
    </row>
    <row r="52" spans="1:4">
      <c r="A52" s="1" t="s">
        <v>19</v>
      </c>
    </row>
    <row r="53" spans="1:4">
      <c r="A53" s="1" t="s">
        <v>20</v>
      </c>
    </row>
  </sheetData>
  <mergeCells count="38">
    <mergeCell ref="A40:F41"/>
    <mergeCell ref="A51:D51"/>
    <mergeCell ref="A36:A37"/>
    <mergeCell ref="B36:B37"/>
    <mergeCell ref="C36:C37"/>
    <mergeCell ref="D36:E37"/>
    <mergeCell ref="F36:F37"/>
    <mergeCell ref="A38:A39"/>
    <mergeCell ref="B38:B39"/>
    <mergeCell ref="C38:C39"/>
    <mergeCell ref="D38:E39"/>
    <mergeCell ref="F38:F39"/>
    <mergeCell ref="A30:F31"/>
    <mergeCell ref="D33:E33"/>
    <mergeCell ref="A34:A35"/>
    <mergeCell ref="B34:B35"/>
    <mergeCell ref="C34:C35"/>
    <mergeCell ref="D34:E35"/>
    <mergeCell ref="F34:F35"/>
    <mergeCell ref="B23:D23"/>
    <mergeCell ref="B6:D6"/>
    <mergeCell ref="B7:D7"/>
    <mergeCell ref="B8:D8"/>
    <mergeCell ref="B11:D11"/>
    <mergeCell ref="B12:D12"/>
    <mergeCell ref="B13:D13"/>
    <mergeCell ref="B16:D16"/>
    <mergeCell ref="B17:D17"/>
    <mergeCell ref="B18:D18"/>
    <mergeCell ref="B21:D21"/>
    <mergeCell ref="B22:D22"/>
    <mergeCell ref="A1:F1"/>
    <mergeCell ref="A2:F2"/>
    <mergeCell ref="C3:F3"/>
    <mergeCell ref="A4:A5"/>
    <mergeCell ref="B4:D4"/>
    <mergeCell ref="E4:E5"/>
    <mergeCell ref="F4:F5"/>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2012-11-19T03:25:41Z</dcterms:modified>
</cp:coreProperties>
</file>